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 defaultThemeVersion="124226"/>
  <bookViews>
    <workbookView xWindow="120" yWindow="105" windowWidth="15120" windowHeight="8010"/>
  </bookViews>
  <sheets>
    <sheet name="4009" sheetId="9" r:id="rId1"/>
  </sheets>
  <definedNames>
    <definedName name="FinancingLevel">'4009'!$B$7</definedName>
    <definedName name="Import2">'4009'!#REF!</definedName>
    <definedName name="OnDate">'4009'!$A$3</definedName>
    <definedName name="Organization">'4009'!$B$5</definedName>
    <definedName name="Period">'4009'!$B$6</definedName>
    <definedName name="R_116">'4009'!$F$21</definedName>
    <definedName name="R_117">'4009'!$F$18</definedName>
    <definedName name="R_23">'4009'!$F$11</definedName>
    <definedName name="R_25">'4009'!$F$15</definedName>
    <definedName name="R_26">'4009'!$F$16</definedName>
    <definedName name="R_27">'4009'!$F$17</definedName>
    <definedName name="R_28">'4009'!$F$20</definedName>
    <definedName name="R_30">'4009'!$F$23</definedName>
    <definedName name="SettlementCode">'4009'!$B$9</definedName>
  </definedNames>
  <calcPr calcId="124519"/>
</workbook>
</file>

<file path=xl/calcChain.xml><?xml version="1.0" encoding="utf-8"?>
<calcChain xmlns="http://schemas.openxmlformats.org/spreadsheetml/2006/main">
  <c r="F19" i="9"/>
  <c r="F13"/>
  <c r="F12" s="1"/>
  <c r="F22" s="1"/>
</calcChain>
</file>

<file path=xl/sharedStrings.xml><?xml version="1.0" encoding="utf-8"?>
<sst xmlns="http://schemas.openxmlformats.org/spreadsheetml/2006/main" count="67" uniqueCount="51">
  <si>
    <t>Приложение 6
к Правилам составления, утверждения и представления периодических финансовых отчетов организациями, финансируемыми из Государственного бюджета Республики Узбекистан</t>
  </si>
  <si>
    <t>ОТЧЕТ
о движении средств, поступивших от платно-контрактной формы обучения в образовательных учреждениях</t>
  </si>
  <si>
    <t>по состоянию на 01.01.2022</t>
  </si>
  <si>
    <t>Организация:</t>
  </si>
  <si>
    <t>Самарканд Давлат тиббиёт университети</t>
  </si>
  <si>
    <t>Периодичность:</t>
  </si>
  <si>
    <t>Годовая</t>
  </si>
  <si>
    <t>Уровень бюджета:</t>
  </si>
  <si>
    <t>Республиканский</t>
  </si>
  <si>
    <t>Единица измерения:</t>
  </si>
  <si>
    <t>тыс. сум</t>
  </si>
  <si>
    <t xml:space="preserve">Л/С: </t>
  </si>
  <si>
    <t>400910860184017094100054002</t>
  </si>
  <si>
    <t>Показатели</t>
  </si>
  <si>
    <t>Сумма</t>
  </si>
  <si>
    <t>1. Остаток денежных средств на начало года</t>
  </si>
  <si>
    <t>2. Поступления доходов в отчетный период - всего</t>
  </si>
  <si>
    <t>2.1 Поступило доходов (поступлений) за отчетный период</t>
  </si>
  <si>
    <t>в том числе:</t>
  </si>
  <si>
    <t>а) контрактная сумма (за 20___ - 20__ учебный год) переходящая на 01.03.20___года</t>
  </si>
  <si>
    <t xml:space="preserve">б) поступления текущего года от контрактных сум (за 20___ - 20___учебный год) </t>
  </si>
  <si>
    <t>в) другие поступления</t>
  </si>
  <si>
    <t>2.2 Поступления за счет остатка прошлого года</t>
  </si>
  <si>
    <t>3. Кассовые расходы, осушествленные в отчетном периоде - всего</t>
  </si>
  <si>
    <t>3.1 Кассовые расходы</t>
  </si>
  <si>
    <t>3.2 Возврат остатка(9919, 9818)</t>
  </si>
  <si>
    <t>4. Остаток денежных средств на конец отчетного периода</t>
  </si>
  <si>
    <t>4.1 Остаток средств на транзитном счете на конец отчетного периода</t>
  </si>
  <si>
    <t>Расшифровка расходов</t>
  </si>
  <si>
    <t>Наименование расходов</t>
  </si>
  <si>
    <t>категория</t>
  </si>
  <si>
    <t>статья и подстатья</t>
  </si>
  <si>
    <t>элемент</t>
  </si>
  <si>
    <t>Кассовые расходы-всего</t>
  </si>
  <si>
    <t>Фактические расходы (по субсчету 251)</t>
  </si>
  <si>
    <t>ВСЕГО</t>
  </si>
  <si>
    <t>X</t>
  </si>
  <si>
    <t>IV-группа "Другие расходы"</t>
  </si>
  <si>
    <t>ДРУГИЕ РАСХОДЫ</t>
  </si>
  <si>
    <t>48</t>
  </si>
  <si>
    <t>Различные прочие расходы</t>
  </si>
  <si>
    <t>20</t>
  </si>
  <si>
    <t>Текущие</t>
  </si>
  <si>
    <t>21</t>
  </si>
  <si>
    <t>100</t>
  </si>
  <si>
    <t>Прочие расходы</t>
  </si>
  <si>
    <t>190</t>
  </si>
  <si>
    <t>Руководитель _______________</t>
  </si>
  <si>
    <t>Главный бухгалтер ____________________</t>
  </si>
  <si>
    <t>М.П</t>
  </si>
  <si>
    <t>____ ______________ 20____ год</t>
  </si>
</sst>
</file>

<file path=xl/styles.xml><?xml version="1.0" encoding="utf-8"?>
<styleSheet xmlns="http://schemas.openxmlformats.org/spreadsheetml/2006/main">
  <numFmts count="2">
    <numFmt numFmtId="164" formatCode="_-* #,##0.00_р_._-;\-* #,##0.00_р_._-;_-* &quot;-&quot;??_р_._-;_-@_-"/>
    <numFmt numFmtId="165" formatCode="_-* #,##0.00_р_._-;\-* #,##0.00_р_._-;_-* &quot; &quot;??_р_._-;_-@_-"/>
  </numFmts>
  <fonts count="29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Arial Cyr"/>
      <family val="2"/>
      <charset val="204"/>
    </font>
    <font>
      <b/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9.5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u/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9.5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4">
    <xf numFmtId="0" fontId="0" fillId="0" borderId="0"/>
    <xf numFmtId="0" fontId="1" fillId="10" borderId="0"/>
    <xf numFmtId="0" fontId="1" fillId="14" borderId="0"/>
    <xf numFmtId="0" fontId="1" fillId="18" borderId="0"/>
    <xf numFmtId="0" fontId="1" fillId="22" borderId="0"/>
    <xf numFmtId="0" fontId="1" fillId="26" borderId="0"/>
    <xf numFmtId="0" fontId="1" fillId="30" borderId="0"/>
    <xf numFmtId="0" fontId="1" fillId="11" borderId="0"/>
    <xf numFmtId="0" fontId="1" fillId="15" borderId="0"/>
    <xf numFmtId="0" fontId="1" fillId="19" borderId="0"/>
    <xf numFmtId="0" fontId="1" fillId="23" borderId="0"/>
    <xf numFmtId="0" fontId="1" fillId="27" borderId="0"/>
    <xf numFmtId="0" fontId="1" fillId="31" borderId="0"/>
    <xf numFmtId="0" fontId="17" fillId="12" borderId="0"/>
    <xf numFmtId="0" fontId="17" fillId="16" borderId="0"/>
    <xf numFmtId="0" fontId="17" fillId="20" borderId="0"/>
    <xf numFmtId="0" fontId="17" fillId="24" borderId="0"/>
    <xf numFmtId="0" fontId="17" fillId="28" borderId="0"/>
    <xf numFmtId="0" fontId="17" fillId="32" borderId="0"/>
    <xf numFmtId="0" fontId="17" fillId="9" borderId="0"/>
    <xf numFmtId="0" fontId="17" fillId="13" borderId="0"/>
    <xf numFmtId="0" fontId="17" fillId="17" borderId="0"/>
    <xf numFmtId="0" fontId="17" fillId="21" borderId="0"/>
    <xf numFmtId="0" fontId="17" fillId="25" borderId="0"/>
    <xf numFmtId="0" fontId="17" fillId="29" borderId="0"/>
    <xf numFmtId="0" fontId="9" fillId="5" borderId="4"/>
    <xf numFmtId="0" fontId="10" fillId="6" borderId="5"/>
    <xf numFmtId="0" fontId="11" fillId="6" borderId="4"/>
    <xf numFmtId="0" fontId="3" fillId="0" borderId="1"/>
    <xf numFmtId="0" fontId="4" fillId="0" borderId="2"/>
    <xf numFmtId="0" fontId="5" fillId="0" borderId="3"/>
    <xf numFmtId="0" fontId="5" fillId="0" borderId="0"/>
    <xf numFmtId="0" fontId="16" fillId="0" borderId="9"/>
    <xf numFmtId="0" fontId="13" fillId="7" borderId="7"/>
    <xf numFmtId="0" fontId="2" fillId="0" borderId="0"/>
    <xf numFmtId="0" fontId="8" fillId="4" borderId="0"/>
    <xf numFmtId="0" fontId="18" fillId="0" borderId="0"/>
    <xf numFmtId="0" fontId="7" fillId="3" borderId="0"/>
    <xf numFmtId="0" fontId="15" fillId="0" borderId="0"/>
    <xf numFmtId="0" fontId="1" fillId="8" borderId="8"/>
    <xf numFmtId="0" fontId="12" fillId="0" borderId="6"/>
    <xf numFmtId="0" fontId="14" fillId="0" borderId="0"/>
    <xf numFmtId="164" fontId="27" fillId="0" borderId="0"/>
    <xf numFmtId="0" fontId="6" fillId="2" borderId="0"/>
  </cellStyleXfs>
  <cellXfs count="39">
    <xf numFmtId="0" fontId="0" fillId="0" borderId="0" xfId="0" applyNumberFormat="1" applyFont="1" applyFill="1" applyBorder="1" applyProtection="1"/>
    <xf numFmtId="165" fontId="23" fillId="33" borderId="10" xfId="42" applyNumberFormat="1" applyFont="1" applyFill="1" applyBorder="1" applyAlignment="1" applyProtection="1">
      <alignment horizontal="center" vertical="center"/>
    </xf>
    <xf numFmtId="165" fontId="24" fillId="33" borderId="10" xfId="42" applyNumberFormat="1" applyFont="1" applyFill="1" applyBorder="1" applyAlignment="1" applyProtection="1">
      <alignment horizontal="center" vertical="center"/>
    </xf>
    <xf numFmtId="0" fontId="20" fillId="0" borderId="11" xfId="0" applyNumberFormat="1" applyFont="1" applyFill="1" applyBorder="1" applyAlignment="1" applyProtection="1">
      <alignment horizontal="center" vertical="center" wrapText="1"/>
    </xf>
    <xf numFmtId="0" fontId="20" fillId="0" borderId="10" xfId="0" applyNumberFormat="1" applyFont="1" applyFill="1" applyBorder="1" applyAlignment="1" applyProtection="1">
      <alignment horizontal="center" vertical="center" textRotation="90" wrapText="1"/>
    </xf>
    <xf numFmtId="0" fontId="20" fillId="0" borderId="10" xfId="0" applyNumberFormat="1" applyFont="1" applyFill="1" applyBorder="1" applyAlignment="1" applyProtection="1">
      <alignment horizontal="center" vertical="center" wrapText="1"/>
    </xf>
    <xf numFmtId="49" fontId="22" fillId="0" borderId="10" xfId="0" applyNumberFormat="1" applyFont="1" applyFill="1" applyBorder="1" applyAlignment="1" applyProtection="1">
      <alignment horizontal="center" vertical="center"/>
    </xf>
    <xf numFmtId="0" fontId="22" fillId="0" borderId="0" xfId="0" applyNumberFormat="1" applyFont="1" applyFill="1" applyBorder="1" applyProtection="1"/>
    <xf numFmtId="0" fontId="19" fillId="0" borderId="10" xfId="0" applyNumberFormat="1" applyFont="1" applyFill="1" applyBorder="1" applyAlignment="1" applyProtection="1">
      <alignment horizontal="center" vertical="center"/>
    </xf>
    <xf numFmtId="0" fontId="22" fillId="0" borderId="0" xfId="0" applyNumberFormat="1" applyFont="1" applyFill="1" applyBorder="1" applyAlignment="1" applyProtection="1">
      <alignment horizontal="left" vertical="center"/>
    </xf>
    <xf numFmtId="0" fontId="22" fillId="0" borderId="18" xfId="0" applyNumberFormat="1" applyFont="1" applyFill="1" applyBorder="1" applyAlignment="1" applyProtection="1">
      <alignment horizontal="left" vertical="center"/>
    </xf>
    <xf numFmtId="0" fontId="21" fillId="33" borderId="10" xfId="36" applyNumberFormat="1" applyFont="1" applyFill="1" applyBorder="1" applyAlignment="1" applyProtection="1">
      <alignment horizontal="left" vertical="center" wrapText="1"/>
    </xf>
    <xf numFmtId="0" fontId="19" fillId="0" borderId="0" xfId="0" applyNumberFormat="1" applyFont="1" applyFill="1" applyBorder="1" applyProtection="1"/>
    <xf numFmtId="0" fontId="28" fillId="33" borderId="10" xfId="36" applyNumberFormat="1" applyFont="1" applyFill="1" applyBorder="1" applyAlignment="1" applyProtection="1">
      <alignment horizontal="left" vertical="center" wrapText="1"/>
    </xf>
    <xf numFmtId="49" fontId="19" fillId="0" borderId="10" xfId="0" applyNumberFormat="1" applyFont="1" applyFill="1" applyBorder="1" applyAlignment="1" applyProtection="1">
      <alignment horizontal="center" vertical="center"/>
    </xf>
    <xf numFmtId="0" fontId="19" fillId="0" borderId="14" xfId="0" applyNumberFormat="1" applyFont="1" applyFill="1" applyBorder="1" applyAlignment="1" applyProtection="1">
      <alignment horizontal="center" vertical="center"/>
    </xf>
    <xf numFmtId="0" fontId="22" fillId="0" borderId="0" xfId="0" applyNumberFormat="1" applyFont="1" applyFill="1" applyBorder="1" applyAlignment="1" applyProtection="1">
      <alignment horizontal="left"/>
    </xf>
    <xf numFmtId="0" fontId="22" fillId="0" borderId="0" xfId="0" applyNumberFormat="1" applyFont="1" applyFill="1" applyBorder="1" applyAlignment="1" applyProtection="1">
      <alignment horizontal="center"/>
    </xf>
    <xf numFmtId="16" fontId="19" fillId="0" borderId="15" xfId="0" applyNumberFormat="1" applyFont="1" applyFill="1" applyBorder="1" applyAlignment="1" applyProtection="1">
      <alignment wrapText="1"/>
    </xf>
    <xf numFmtId="0" fontId="19" fillId="0" borderId="16" xfId="0" applyNumberFormat="1" applyFont="1" applyFill="1" applyBorder="1" applyAlignment="1" applyProtection="1">
      <alignment wrapText="1"/>
    </xf>
    <xf numFmtId="0" fontId="19" fillId="0" borderId="17" xfId="0" applyNumberFormat="1" applyFont="1" applyFill="1" applyBorder="1" applyAlignment="1" applyProtection="1">
      <alignment wrapText="1"/>
    </xf>
    <xf numFmtId="0" fontId="19" fillId="0" borderId="11" xfId="0" applyNumberFormat="1" applyFont="1" applyFill="1" applyBorder="1" applyAlignment="1" applyProtection="1">
      <alignment wrapText="1"/>
    </xf>
    <xf numFmtId="0" fontId="19" fillId="0" borderId="13" xfId="0" applyNumberFormat="1" applyFont="1" applyFill="1" applyBorder="1" applyAlignment="1" applyProtection="1">
      <alignment wrapText="1"/>
    </xf>
    <xf numFmtId="0" fontId="19" fillId="0" borderId="12" xfId="0" applyNumberFormat="1" applyFont="1" applyFill="1" applyBorder="1" applyAlignment="1" applyProtection="1">
      <alignment wrapText="1"/>
    </xf>
    <xf numFmtId="0" fontId="22" fillId="0" borderId="11" xfId="0" applyNumberFormat="1" applyFont="1" applyFill="1" applyBorder="1" applyAlignment="1" applyProtection="1">
      <alignment horizontal="left" vertical="center" wrapText="1"/>
    </xf>
    <xf numFmtId="0" fontId="22" fillId="0" borderId="13" xfId="0" applyNumberFormat="1" applyFont="1" applyFill="1" applyBorder="1" applyAlignment="1" applyProtection="1">
      <alignment horizontal="left" vertical="center" wrapText="1"/>
    </xf>
    <xf numFmtId="0" fontId="22" fillId="0" borderId="12" xfId="0" applyNumberFormat="1" applyFont="1" applyFill="1" applyBorder="1" applyAlignment="1" applyProtection="1">
      <alignment horizontal="left" vertical="center" wrapText="1"/>
    </xf>
    <xf numFmtId="0" fontId="22" fillId="0" borderId="0" xfId="0" applyNumberFormat="1" applyFont="1" applyFill="1" applyBorder="1" applyAlignment="1" applyProtection="1">
      <alignment horizontal="center" vertical="center"/>
    </xf>
    <xf numFmtId="49" fontId="22" fillId="0" borderId="18" xfId="0" applyNumberFormat="1" applyFont="1" applyFill="1" applyBorder="1" applyAlignment="1" applyProtection="1">
      <alignment horizontal="center" vertical="center"/>
    </xf>
    <xf numFmtId="0" fontId="19" fillId="0" borderId="11" xfId="0" applyNumberFormat="1" applyFont="1" applyFill="1" applyBorder="1" applyAlignment="1" applyProtection="1">
      <alignment horizontal="center" vertical="center"/>
    </xf>
    <xf numFmtId="0" fontId="19" fillId="0" borderId="13" xfId="0" applyNumberFormat="1" applyFont="1" applyFill="1" applyBorder="1" applyAlignment="1" applyProtection="1">
      <alignment horizontal="center" vertical="center"/>
    </xf>
    <xf numFmtId="0" fontId="19" fillId="0" borderId="12" xfId="0" applyNumberFormat="1" applyFont="1" applyFill="1" applyBorder="1" applyAlignment="1" applyProtection="1">
      <alignment horizontal="center" vertical="center"/>
    </xf>
    <xf numFmtId="0" fontId="19" fillId="0" borderId="11" xfId="0" applyNumberFormat="1" applyFont="1" applyFill="1" applyBorder="1" applyAlignment="1" applyProtection="1">
      <alignment horizontal="left" wrapText="1"/>
    </xf>
    <xf numFmtId="0" fontId="19" fillId="0" borderId="13" xfId="0" applyNumberFormat="1" applyFont="1" applyFill="1" applyBorder="1" applyAlignment="1" applyProtection="1">
      <alignment horizontal="left" wrapText="1"/>
    </xf>
    <xf numFmtId="0" fontId="19" fillId="0" borderId="12" xfId="0" applyNumberFormat="1" applyFont="1" applyFill="1" applyBorder="1" applyAlignment="1" applyProtection="1">
      <alignment horizontal="left" wrapText="1"/>
    </xf>
    <xf numFmtId="0" fontId="25" fillId="0" borderId="0" xfId="0" applyNumberFormat="1" applyFont="1" applyFill="1" applyBorder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center"/>
    </xf>
    <xf numFmtId="0" fontId="26" fillId="0" borderId="0" xfId="0" applyNumberFormat="1" applyFont="1" applyFill="1" applyBorder="1" applyAlignment="1" applyProtection="1">
      <alignment horizontal="center" vertical="center"/>
    </xf>
  </cellXfs>
  <cellStyles count="44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 customBuiltin="1"/>
    <cellStyle name="Обычный 4" xfId="36"/>
    <cellStyle name="Плохой" xfId="37" builtinId="27" customBuiltin="1"/>
    <cellStyle name="Пояснение" xfId="38" builtinId="53" customBuiltin="1"/>
    <cellStyle name="Примечание" xfId="39" builtinId="10" customBuiltin="1"/>
    <cellStyle name="Связанная ячейка" xfId="40" builtinId="24" customBuiltin="1"/>
    <cellStyle name="Текст предупреждения" xfId="41" builtinId="11" customBuiltin="1"/>
    <cellStyle name="Финансовый" xfId="42" builtinId="3" customBuiltin="1"/>
    <cellStyle name="Хороший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52500" cy="952500"/>
    <xdr:pic>
      <xdr:nvPicPr>
        <xdr:cNvPr id="2" name="QR-Code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8"/>
  <sheetViews>
    <sheetView showGridLines="0" tabSelected="1" workbookViewId="0">
      <selection activeCell="C1" sqref="C1:F1"/>
    </sheetView>
  </sheetViews>
  <sheetFormatPr defaultColWidth="9.140625" defaultRowHeight="15"/>
  <cols>
    <col min="1" max="1" width="43.5703125" style="7" bestFit="1" customWidth="1"/>
    <col min="2" max="2" width="4.7109375" style="7" customWidth="1"/>
    <col min="3" max="4" width="6.85546875" style="7" customWidth="1"/>
    <col min="5" max="6" width="21.28515625" style="7" customWidth="1"/>
    <col min="7" max="7" width="9.140625" style="7" customWidth="1"/>
    <col min="8" max="16384" width="9.140625" style="7"/>
  </cols>
  <sheetData>
    <row r="1" spans="1:6" ht="54.75" customHeight="1">
      <c r="C1" s="35" t="s">
        <v>0</v>
      </c>
      <c r="D1" s="35"/>
      <c r="E1" s="35"/>
      <c r="F1" s="35"/>
    </row>
    <row r="2" spans="1:6" ht="44.25" customHeight="1">
      <c r="A2" s="36" t="s">
        <v>1</v>
      </c>
      <c r="B2" s="36"/>
      <c r="C2" s="36"/>
      <c r="D2" s="36"/>
      <c r="E2" s="36"/>
      <c r="F2" s="36"/>
    </row>
    <row r="3" spans="1:6">
      <c r="A3" s="37" t="s">
        <v>2</v>
      </c>
      <c r="B3" s="37"/>
      <c r="C3" s="37"/>
      <c r="D3" s="37"/>
      <c r="E3" s="37"/>
      <c r="F3" s="37"/>
    </row>
    <row r="5" spans="1:6">
      <c r="A5" s="9" t="s">
        <v>3</v>
      </c>
      <c r="B5" s="38" t="s">
        <v>4</v>
      </c>
      <c r="C5" s="38"/>
      <c r="D5" s="38"/>
      <c r="E5" s="38"/>
      <c r="F5" s="38"/>
    </row>
    <row r="6" spans="1:6">
      <c r="A6" s="9" t="s">
        <v>5</v>
      </c>
      <c r="B6" s="27" t="s">
        <v>6</v>
      </c>
      <c r="C6" s="27"/>
      <c r="D6" s="27"/>
      <c r="E6" s="27"/>
      <c r="F6" s="27"/>
    </row>
    <row r="7" spans="1:6">
      <c r="A7" s="9" t="s">
        <v>7</v>
      </c>
      <c r="B7" s="27" t="s">
        <v>8</v>
      </c>
      <c r="C7" s="27"/>
      <c r="D7" s="27"/>
      <c r="E7" s="27"/>
      <c r="F7" s="27"/>
    </row>
    <row r="8" spans="1:6">
      <c r="A8" s="9" t="s">
        <v>9</v>
      </c>
      <c r="B8" s="27" t="s">
        <v>10</v>
      </c>
      <c r="C8" s="27"/>
      <c r="D8" s="27"/>
      <c r="E8" s="27"/>
      <c r="F8" s="27"/>
    </row>
    <row r="9" spans="1:6">
      <c r="A9" s="10" t="s">
        <v>11</v>
      </c>
      <c r="B9" s="28" t="s">
        <v>12</v>
      </c>
      <c r="C9" s="28"/>
      <c r="D9" s="28"/>
      <c r="E9" s="28"/>
      <c r="F9" s="28"/>
    </row>
    <row r="10" spans="1:6" ht="15.75" customHeight="1">
      <c r="A10" s="29" t="s">
        <v>13</v>
      </c>
      <c r="B10" s="30"/>
      <c r="C10" s="30"/>
      <c r="D10" s="30"/>
      <c r="E10" s="31"/>
      <c r="F10" s="8" t="s">
        <v>14</v>
      </c>
    </row>
    <row r="11" spans="1:6" ht="15.75" customHeight="1">
      <c r="A11" s="32" t="s">
        <v>15</v>
      </c>
      <c r="B11" s="33"/>
      <c r="C11" s="33"/>
      <c r="D11" s="33"/>
      <c r="E11" s="34"/>
      <c r="F11" s="1">
        <v>0</v>
      </c>
    </row>
    <row r="12" spans="1:6" ht="15.75" customHeight="1">
      <c r="A12" s="21" t="s">
        <v>16</v>
      </c>
      <c r="B12" s="22"/>
      <c r="C12" s="22"/>
      <c r="D12" s="22"/>
      <c r="E12" s="23"/>
      <c r="F12" s="1">
        <f>F13+F18</f>
        <v>6065356.9000000004</v>
      </c>
    </row>
    <row r="13" spans="1:6" ht="15.75" customHeight="1">
      <c r="A13" s="18" t="s">
        <v>17</v>
      </c>
      <c r="B13" s="19"/>
      <c r="C13" s="19"/>
      <c r="D13" s="19"/>
      <c r="E13" s="20"/>
      <c r="F13" s="1">
        <f>SUM(F15:F17)</f>
        <v>4654836.8</v>
      </c>
    </row>
    <row r="14" spans="1:6" ht="15.75" customHeight="1">
      <c r="A14" s="24" t="s">
        <v>18</v>
      </c>
      <c r="B14" s="25"/>
      <c r="C14" s="25"/>
      <c r="D14" s="25"/>
      <c r="E14" s="26"/>
      <c r="F14" s="1"/>
    </row>
    <row r="15" spans="1:6">
      <c r="A15" s="24" t="s">
        <v>19</v>
      </c>
      <c r="B15" s="25"/>
      <c r="C15" s="25"/>
      <c r="D15" s="25"/>
      <c r="E15" s="26"/>
      <c r="F15" s="1">
        <v>63789.1</v>
      </c>
    </row>
    <row r="16" spans="1:6">
      <c r="A16" s="24" t="s">
        <v>20</v>
      </c>
      <c r="B16" s="25"/>
      <c r="C16" s="25"/>
      <c r="D16" s="25"/>
      <c r="E16" s="26"/>
      <c r="F16" s="2">
        <v>4591047.7</v>
      </c>
    </row>
    <row r="17" spans="1:6">
      <c r="A17" s="24" t="s">
        <v>21</v>
      </c>
      <c r="B17" s="25"/>
      <c r="C17" s="25"/>
      <c r="D17" s="25"/>
      <c r="E17" s="26"/>
      <c r="F17" s="2">
        <v>0</v>
      </c>
    </row>
    <row r="18" spans="1:6" ht="15.75" customHeight="1">
      <c r="A18" s="18" t="s">
        <v>22</v>
      </c>
      <c r="B18" s="19"/>
      <c r="C18" s="19"/>
      <c r="D18" s="19"/>
      <c r="E18" s="20"/>
      <c r="F18" s="2">
        <v>1410520.1</v>
      </c>
    </row>
    <row r="19" spans="1:6" ht="15.75" customHeight="1">
      <c r="A19" s="21" t="s">
        <v>23</v>
      </c>
      <c r="B19" s="22"/>
      <c r="C19" s="22"/>
      <c r="D19" s="22"/>
      <c r="E19" s="23"/>
      <c r="F19" s="1">
        <f>F20+F21</f>
        <v>0</v>
      </c>
    </row>
    <row r="20" spans="1:6" ht="15.75" customHeight="1">
      <c r="A20" s="21" t="s">
        <v>24</v>
      </c>
      <c r="B20" s="22"/>
      <c r="C20" s="22"/>
      <c r="D20" s="22"/>
      <c r="E20" s="23"/>
      <c r="F20" s="1">
        <v>0</v>
      </c>
    </row>
    <row r="21" spans="1:6" ht="15.75" customHeight="1">
      <c r="A21" s="21" t="s">
        <v>25</v>
      </c>
      <c r="B21" s="22"/>
      <c r="C21" s="22"/>
      <c r="D21" s="22"/>
      <c r="E21" s="23"/>
      <c r="F21" s="1">
        <v>0</v>
      </c>
    </row>
    <row r="22" spans="1:6" ht="15.75" customHeight="1">
      <c r="A22" s="21" t="s">
        <v>26</v>
      </c>
      <c r="B22" s="22"/>
      <c r="C22" s="22"/>
      <c r="D22" s="22"/>
      <c r="E22" s="23"/>
      <c r="F22" s="1">
        <f>F11+F12-F19</f>
        <v>6065356.9000000004</v>
      </c>
    </row>
    <row r="23" spans="1:6" ht="15.75" customHeight="1">
      <c r="A23" s="21" t="s">
        <v>27</v>
      </c>
      <c r="B23" s="22"/>
      <c r="C23" s="22"/>
      <c r="D23" s="22"/>
      <c r="E23" s="23"/>
      <c r="F23" s="1">
        <v>0</v>
      </c>
    </row>
    <row r="24" spans="1:6">
      <c r="A24" s="15" t="s">
        <v>28</v>
      </c>
      <c r="B24" s="15"/>
      <c r="C24" s="15"/>
      <c r="D24" s="15"/>
      <c r="E24" s="15"/>
      <c r="F24" s="15"/>
    </row>
    <row r="25" spans="1:6" ht="63" customHeight="1">
      <c r="A25" s="3" t="s">
        <v>29</v>
      </c>
      <c r="B25" s="4" t="s">
        <v>30</v>
      </c>
      <c r="C25" s="4" t="s">
        <v>31</v>
      </c>
      <c r="D25" s="4" t="s">
        <v>32</v>
      </c>
      <c r="E25" s="5" t="s">
        <v>33</v>
      </c>
      <c r="F25" s="5" t="s">
        <v>34</v>
      </c>
    </row>
    <row r="26" spans="1:6" s="12" customFormat="1" ht="14.25">
      <c r="A26" s="13" t="s">
        <v>35</v>
      </c>
      <c r="B26" s="14" t="s">
        <v>36</v>
      </c>
      <c r="C26" s="14" t="s">
        <v>36</v>
      </c>
      <c r="D26" s="14" t="s">
        <v>36</v>
      </c>
      <c r="E26" s="1">
        <v>0</v>
      </c>
      <c r="F26" s="1">
        <v>0</v>
      </c>
    </row>
    <row r="27" spans="1:6" s="12" customFormat="1" ht="14.25">
      <c r="A27" s="13" t="s">
        <v>37</v>
      </c>
      <c r="B27" s="14" t="s">
        <v>36</v>
      </c>
      <c r="C27" s="14" t="s">
        <v>36</v>
      </c>
      <c r="D27" s="14" t="s">
        <v>36</v>
      </c>
      <c r="E27" s="1">
        <v>0</v>
      </c>
      <c r="F27" s="1">
        <v>0</v>
      </c>
    </row>
    <row r="28" spans="1:6" s="12" customFormat="1" ht="14.25">
      <c r="A28" s="13" t="s">
        <v>38</v>
      </c>
      <c r="B28" s="14" t="s">
        <v>39</v>
      </c>
      <c r="C28" s="14" t="s">
        <v>36</v>
      </c>
      <c r="D28" s="14" t="s">
        <v>36</v>
      </c>
      <c r="E28" s="1">
        <v>0</v>
      </c>
      <c r="F28" s="1">
        <v>0</v>
      </c>
    </row>
    <row r="29" spans="1:6" s="12" customFormat="1" ht="14.25">
      <c r="A29" s="13" t="s">
        <v>40</v>
      </c>
      <c r="B29" s="14" t="s">
        <v>39</v>
      </c>
      <c r="C29" s="14" t="s">
        <v>41</v>
      </c>
      <c r="D29" s="14" t="s">
        <v>36</v>
      </c>
      <c r="E29" s="1">
        <v>0</v>
      </c>
      <c r="F29" s="1">
        <v>0</v>
      </c>
    </row>
    <row r="30" spans="1:6" s="12" customFormat="1" ht="14.25">
      <c r="A30" s="13" t="s">
        <v>42</v>
      </c>
      <c r="B30" s="14" t="s">
        <v>39</v>
      </c>
      <c r="C30" s="14" t="s">
        <v>43</v>
      </c>
      <c r="D30" s="14" t="s">
        <v>36</v>
      </c>
      <c r="E30" s="1">
        <v>0</v>
      </c>
      <c r="F30" s="1">
        <v>0</v>
      </c>
    </row>
    <row r="31" spans="1:6" s="12" customFormat="1" ht="14.25">
      <c r="A31" s="13" t="s">
        <v>40</v>
      </c>
      <c r="B31" s="14" t="s">
        <v>39</v>
      </c>
      <c r="C31" s="14" t="s">
        <v>43</v>
      </c>
      <c r="D31" s="14" t="s">
        <v>44</v>
      </c>
      <c r="E31" s="1">
        <v>0</v>
      </c>
      <c r="F31" s="1">
        <v>0</v>
      </c>
    </row>
    <row r="32" spans="1:6">
      <c r="A32" s="11" t="s">
        <v>45</v>
      </c>
      <c r="B32" s="6" t="s">
        <v>39</v>
      </c>
      <c r="C32" s="6" t="s">
        <v>43</v>
      </c>
      <c r="D32" s="6" t="s">
        <v>46</v>
      </c>
      <c r="E32" s="2">
        <v>0</v>
      </c>
      <c r="F32" s="2">
        <v>0</v>
      </c>
    </row>
    <row r="35" spans="1:6">
      <c r="A35" s="7" t="s">
        <v>47</v>
      </c>
      <c r="E35" s="16" t="s">
        <v>48</v>
      </c>
      <c r="F35" s="16"/>
    </row>
    <row r="38" spans="1:6">
      <c r="A38" s="7" t="s">
        <v>49</v>
      </c>
      <c r="E38" s="17" t="s">
        <v>50</v>
      </c>
      <c r="F38" s="17"/>
    </row>
  </sheetData>
  <mergeCells count="25">
    <mergeCell ref="B7:F7"/>
    <mergeCell ref="C1:F1"/>
    <mergeCell ref="A2:F2"/>
    <mergeCell ref="A3:F3"/>
    <mergeCell ref="B5:F5"/>
    <mergeCell ref="B6:F6"/>
    <mergeCell ref="A14:E14"/>
    <mergeCell ref="A15:E15"/>
    <mergeCell ref="A16:E16"/>
    <mergeCell ref="A17:E17"/>
    <mergeCell ref="B8:F8"/>
    <mergeCell ref="B9:F9"/>
    <mergeCell ref="A10:E10"/>
    <mergeCell ref="A11:E11"/>
    <mergeCell ref="A12:E12"/>
    <mergeCell ref="A13:E13"/>
    <mergeCell ref="A24:F24"/>
    <mergeCell ref="E35:F35"/>
    <mergeCell ref="E38:F38"/>
    <mergeCell ref="A18:E18"/>
    <mergeCell ref="A19:E19"/>
    <mergeCell ref="A20:E20"/>
    <mergeCell ref="A21:E21"/>
    <mergeCell ref="A22:E22"/>
    <mergeCell ref="A23:E23"/>
  </mergeCells>
  <pageMargins left="0.70866141732283472" right="0.70866141732283472" top="0.74803149606299213" bottom="0.74803149606299213" header="0.31496062992125984" footer="0.31496062992125984"/>
  <pageSetup paperSize="9" scale="83" fitToHeight="0" orientation="portrait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13</vt:i4>
      </vt:variant>
    </vt:vector>
  </HeadingPairs>
  <TitlesOfParts>
    <vt:vector size="14" baseType="lpstr">
      <vt:lpstr>4009</vt:lpstr>
      <vt:lpstr>FinancingLevel</vt:lpstr>
      <vt:lpstr>OnDate</vt:lpstr>
      <vt:lpstr>Organization</vt:lpstr>
      <vt:lpstr>Period</vt:lpstr>
      <vt:lpstr>R_116</vt:lpstr>
      <vt:lpstr>R_117</vt:lpstr>
      <vt:lpstr>R_23</vt:lpstr>
      <vt:lpstr>R_25</vt:lpstr>
      <vt:lpstr>R_26</vt:lpstr>
      <vt:lpstr>R_27</vt:lpstr>
      <vt:lpstr>R_28</vt:lpstr>
      <vt:lpstr>R_30</vt:lpstr>
      <vt:lpstr>SettlementCode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2022-04-23T13:31:27Z</dcterms:modified>
</cp:coreProperties>
</file>